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datos/"/>
    </mc:Choice>
  </mc:AlternateContent>
  <xr:revisionPtr revIDLastSave="2642" documentId="8_{47016CA1-E1E5-4D54-9335-8F3921172825}" xr6:coauthVersionLast="47" xr6:coauthVersionMax="47" xr10:uidLastSave="{29F45582-BCCB-4C26-8DFD-58481963E8F2}"/>
  <bookViews>
    <workbookView xWindow="-105" yWindow="0" windowWidth="14610" windowHeight="15585" tabRatio="849" firstSheet="1" activeTab="1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destinos'!$A$13:$I$15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destinos'!$18:$19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14" i="3"/>
  <c r="C14" i="3"/>
  <c r="F14" i="1"/>
  <c r="E14" i="1"/>
  <c r="D14" i="1"/>
  <c r="C14" i="10"/>
  <c r="F13" i="3" l="1"/>
  <c r="F10" i="1"/>
  <c r="F10" i="8" l="1"/>
  <c r="F10" i="11"/>
  <c r="B21" i="8"/>
  <c r="C21" i="8"/>
  <c r="D21" i="8"/>
  <c r="G21" i="8"/>
  <c r="F21" i="8"/>
  <c r="E21" i="8"/>
  <c r="E14" i="10"/>
  <c r="D14" i="10"/>
  <c r="E15" i="9"/>
  <c r="F15" i="9" s="1"/>
  <c r="D15" i="9"/>
  <c r="C15" i="9"/>
  <c r="G15" i="8"/>
  <c r="F15" i="8"/>
  <c r="D15" i="8"/>
  <c r="C15" i="8"/>
  <c r="B15" i="8"/>
  <c r="E15" i="8"/>
  <c r="F10" i="9"/>
  <c r="F10" i="3"/>
  <c r="E10" i="10"/>
  <c r="F13" i="9" l="1"/>
  <c r="F14" i="9"/>
  <c r="F14" i="10"/>
  <c r="F13" i="10"/>
  <c r="H22" i="8"/>
  <c r="H21" i="8"/>
  <c r="H15" i="8"/>
  <c r="H16" i="8"/>
  <c r="H15" i="11"/>
  <c r="G15" i="11"/>
  <c r="F15" i="11"/>
  <c r="E15" i="11"/>
  <c r="D15" i="11"/>
  <c r="C15" i="11"/>
  <c r="I15" i="11" l="1"/>
  <c r="I16" i="11"/>
</calcChain>
</file>

<file path=xl/sharedStrings.xml><?xml version="1.0" encoding="utf-8"?>
<sst xmlns="http://schemas.openxmlformats.org/spreadsheetml/2006/main" count="68" uniqueCount="29">
  <si>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</si>
  <si>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</si>
  <si>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</si>
  <si>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</si>
  <si>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</si>
  <si>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</si>
  <si>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</si>
  <si>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</si>
  <si>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</si>
  <si>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</si>
  <si>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</si>
  <si>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</si>
  <si>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</si>
  <si>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</si>
  <si>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</si>
  <si>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</si>
  <si>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</si>
  <si>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</si>
  <si>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</si>
  <si>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</si>
  <si>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</si>
  <si>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31/01/2025</t>
    </r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</si>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</sst>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6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14</xdr:row>
      <xdr:rowOff>0</xdr:rowOff>
    </xdr:from>
    <xdr:to>
      <xdr:col>6</xdr:col>
      <xdr:colOff>647700</xdr:colOff>
      <xdr:row>14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21</xdr:row>
      <xdr:rowOff>0</xdr:rowOff>
    </xdr:from>
    <xdr:to>
      <xdr:col>7</xdr:col>
      <xdr:colOff>66675</xdr:colOff>
      <xdr:row>21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14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14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+E13/$E$14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14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15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19:H2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+(G20-D20)/D20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15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zoomScaleNormal="100" zoomScaleSheetLayoutView="100" workbookViewId="0">
      <selection activeCell="K36" sqref="K36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0" t="s">
        <v>0</v>
      </c>
      <c r="B11" s="90"/>
      <c r="C11" s="90"/>
      <c r="D11" s="90"/>
      <c r="E11" s="90"/>
      <c r="F11" s="90"/>
      <c r="G11" s="90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7" t="s">
        <v>21</v>
      </c>
      <c r="D13" s="88"/>
      <c r="E13" s="8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89" t="s">
        <v>22</v>
      </c>
      <c r="D43" s="89"/>
      <c r="E43" s="89"/>
      <c r="F43" s="4"/>
      <c r="G43" s="4"/>
    </row>
    <row r="44" spans="1:7" ht="12.75" customHeight="1" x14ac:dyDescent="0.2">
      <c r="A44" s="4"/>
      <c r="B44" s="4"/>
      <c r="C44" s="89"/>
      <c r="D44" s="89"/>
      <c r="E44" s="8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19"/>
  <sheetViews>
    <sheetView showGridLines="0" tabSelected="1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7" ht="20.100000000000001" customHeight="1" x14ac:dyDescent="0.2">
      <c r="A9" s="91" t="s">
        <v>23</v>
      </c>
      <c r="B9" s="91"/>
      <c r="C9" s="91"/>
      <c r="D9" s="91"/>
      <c r="E9" s="91"/>
      <c r="F9" s="91"/>
    </row>
    <row r="10" spans="1:7" s="3" customFormat="1" ht="11.25" x14ac:dyDescent="0.2">
      <c r="A10" s="17"/>
      <c r="B10" s="18"/>
      <c r="C10" s="18"/>
      <c r="D10" s="18"/>
      <c r="E10" s="21"/>
      <c r="F10" s="22" t="str">
        <f>+Principal!C13</f>
        <v>datos al 31/01/2025</v>
      </c>
    </row>
    <row r="11" spans="1:7" ht="15" x14ac:dyDescent="0.25">
      <c r="A11" s="66"/>
      <c r="B11" s="67"/>
      <c r="C11" s="67"/>
      <c r="D11" s="67"/>
      <c r="E11" s="68"/>
      <c r="F11" s="69"/>
    </row>
    <row r="12" spans="1:7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7" ht="20.100000000000001" customHeight="1" x14ac:dyDescent="0.2">
      <c r="A13" s="81"/>
      <c r="B13" s="82"/>
      <c r="C13" s="83"/>
      <c r="D13" s="76"/>
      <c r="E13" s="76"/>
      <c r="F13" s="76"/>
    </row>
    <row r="14" spans="1:7" ht="20.100000000000001" customHeight="1" x14ac:dyDescent="0.2">
      <c r="A14" s="70"/>
      <c r="B14" s="33"/>
      <c r="C14" s="34" t="s">
        <v>7</v>
      </c>
      <c r="D14" s="33">
        <f>SUM(D13:D13)</f>
        <v>0</v>
      </c>
      <c r="E14" s="33">
        <f>SUM(E13:E13)</f>
        <v>0</v>
      </c>
      <c r="F14" s="34">
        <f>SUM(F13:F13)</f>
        <v>0</v>
      </c>
      <c r="G14" s="6"/>
    </row>
    <row r="15" spans="1:7" x14ac:dyDescent="0.2">
      <c r="A15" s="6"/>
      <c r="B15" s="6"/>
      <c r="C15" s="10"/>
      <c r="D15" s="11"/>
      <c r="E15" s="11"/>
      <c r="F15" s="9"/>
    </row>
    <row r="16" spans="1:7" x14ac:dyDescent="0.2">
      <c r="A16" s="6"/>
      <c r="B16" s="6"/>
      <c r="C16" s="10"/>
      <c r="D16" s="11"/>
      <c r="E16" s="11"/>
      <c r="F16" s="9"/>
    </row>
    <row r="17" spans="4:4" x14ac:dyDescent="0.2">
      <c r="D17" s="7"/>
    </row>
    <row r="19" spans="4:4" x14ac:dyDescent="0.2">
      <c r="D19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2" t="s">
        <v>24</v>
      </c>
      <c r="B9" s="92"/>
      <c r="C9" s="92"/>
      <c r="D9" s="92"/>
      <c r="E9" s="92"/>
      <c r="F9" s="92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31/01/2025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/>
      <c r="C13" s="76"/>
      <c r="D13" s="76"/>
      <c r="E13" s="76"/>
      <c r="F13" s="78" t="e">
        <f>+E13/$E$15</f>
        <v>#DIV/0!</v>
      </c>
      <c r="G13" s="5"/>
    </row>
    <row r="14" spans="1:7" ht="16.5" customHeight="1" x14ac:dyDescent="0.2">
      <c r="A14" s="32"/>
      <c r="B14" s="79"/>
      <c r="C14" s="80"/>
      <c r="D14" s="80"/>
      <c r="E14" s="80"/>
      <c r="F14" s="78" t="e">
        <f>+E14/$E$15</f>
        <v>#DIV/0!</v>
      </c>
      <c r="G14" s="5"/>
    </row>
    <row r="15" spans="1:7" ht="16.5" customHeight="1" x14ac:dyDescent="0.2">
      <c r="B15" s="63" t="s">
        <v>7</v>
      </c>
      <c r="C15" s="64">
        <f>SUM(C13:C14)</f>
        <v>0</v>
      </c>
      <c r="D15" s="64">
        <f>SUM(D13:D14)</f>
        <v>0</v>
      </c>
      <c r="E15" s="64">
        <f>SUM(E13:E14)</f>
        <v>0</v>
      </c>
      <c r="F15" s="65" t="e">
        <f>+E15/$E$15</f>
        <v>#DIV/0!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14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2" t="s">
        <v>25</v>
      </c>
      <c r="C9" s="92"/>
      <c r="D9" s="92"/>
      <c r="E9" s="92"/>
      <c r="F9" s="92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31/01/2025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ht="20.100000000000001" customHeight="1" x14ac:dyDescent="0.2">
      <c r="B13" s="75"/>
      <c r="C13" s="76"/>
      <c r="D13" s="76"/>
      <c r="E13" s="76"/>
      <c r="F13" s="77" t="e">
        <f>+E13/$E$14</f>
        <v>#DIV/0!</v>
      </c>
      <c r="G13" s="5"/>
    </row>
    <row r="14" spans="2:7" ht="20.100000000000001" customHeight="1" x14ac:dyDescent="0.2">
      <c r="B14" s="60" t="s">
        <v>11</v>
      </c>
      <c r="C14" s="61">
        <f>SUM(C13:C13)</f>
        <v>0</v>
      </c>
      <c r="D14" s="61">
        <f>SUM(D13:D13)</f>
        <v>0</v>
      </c>
      <c r="E14" s="61">
        <f>SUM(E13:E13)</f>
        <v>0</v>
      </c>
      <c r="F14" s="62" t="e">
        <f>+E14/$E$14</f>
        <v>#DIV/0!</v>
      </c>
    </row>
  </sheetData>
  <sortState xmlns:xlrd2="http://schemas.microsoft.com/office/spreadsheetml/2017/richdata2" ref="B13:F13">
    <sortCondition descending="1" ref="E13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14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2" t="s">
        <v>26</v>
      </c>
      <c r="C9" s="92"/>
      <c r="D9" s="92"/>
      <c r="E9" s="92"/>
      <c r="F9" s="92"/>
    </row>
    <row r="10" spans="2:7" s="3" customFormat="1" ht="12.75" customHeight="1" x14ac:dyDescent="0.2">
      <c r="B10" s="16"/>
      <c r="C10" s="15"/>
      <c r="D10" s="15"/>
      <c r="E10" s="93" t="str">
        <f>+Principal!C13</f>
        <v>datos al 31/01/2025</v>
      </c>
      <c r="F10" s="93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ht="20.100000000000001" customHeight="1" x14ac:dyDescent="0.2">
      <c r="B13" s="75"/>
      <c r="C13" s="76"/>
      <c r="D13" s="76"/>
      <c r="E13" s="76"/>
      <c r="F13" s="77" t="e">
        <f>+E13/$E$14</f>
        <v>#DIV/0!</v>
      </c>
      <c r="G13" s="5"/>
    </row>
    <row r="14" spans="2:7" ht="20.100000000000001" customHeight="1" x14ac:dyDescent="0.2">
      <c r="B14" s="60" t="s">
        <v>11</v>
      </c>
      <c r="C14" s="61">
        <f>SUM(C13:C13)</f>
        <v>0</v>
      </c>
      <c r="D14" s="61">
        <f>SUM(D13:D13)</f>
        <v>0</v>
      </c>
      <c r="E14" s="61">
        <f>SUM(E13:E13)</f>
        <v>0</v>
      </c>
      <c r="F14" s="62" t="e">
        <f>+E14/$E$14</f>
        <v>#DIV/0!</v>
      </c>
    </row>
  </sheetData>
  <sortState xmlns:xlrd2="http://schemas.microsoft.com/office/spreadsheetml/2017/richdata2" ref="B13:F13">
    <sortCondition descending="1" ref="E13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22"/>
  <sheetViews>
    <sheetView showGridLines="0" zoomScaleNormal="100" zoomScaleSheetLayoutView="100" workbookViewId="0">
      <selection activeCell="G24" sqref="G24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2" t="s">
        <v>27</v>
      </c>
      <c r="B9" s="92"/>
      <c r="C9" s="92"/>
      <c r="D9" s="92"/>
      <c r="E9" s="92"/>
      <c r="F9" s="92"/>
      <c r="G9" s="92"/>
      <c r="H9" s="92"/>
    </row>
    <row r="10" spans="1:8" s="15" customFormat="1" ht="11.25" x14ac:dyDescent="0.2">
      <c r="A10" s="19"/>
      <c r="B10" s="16"/>
      <c r="C10" s="16"/>
      <c r="D10" s="16"/>
      <c r="F10" s="93" t="str">
        <f>+CONCATENATE(MID(Principal!C13,1,14)," de ambas temporadas")</f>
        <v>datos al 31/01 de ambas temporadas</v>
      </c>
      <c r="G10" s="93"/>
      <c r="H10" s="93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/>
      <c r="B14" s="53"/>
      <c r="C14" s="53"/>
      <c r="D14" s="53"/>
      <c r="E14" s="49"/>
      <c r="F14" s="41"/>
      <c r="G14" s="41"/>
      <c r="H14" s="86" t="s">
        <v>14</v>
      </c>
    </row>
    <row r="15" spans="1:8" ht="20.100000000000001" customHeight="1" x14ac:dyDescent="0.2">
      <c r="A15" s="42" t="s">
        <v>11</v>
      </c>
      <c r="B15" s="43">
        <f>SUM(B14:B14)</f>
        <v>0</v>
      </c>
      <c r="C15" s="43">
        <f>SUM(C14:C14)</f>
        <v>0</v>
      </c>
      <c r="D15" s="43">
        <f>SUM(D14:D14)</f>
        <v>0</v>
      </c>
      <c r="E15" s="50">
        <f>SUM(E14:E14)</f>
        <v>0</v>
      </c>
      <c r="F15" s="44">
        <f>SUM(F14:F14)</f>
        <v>0</v>
      </c>
      <c r="G15" s="44">
        <f>SUM(G14:G14)</f>
        <v>0</v>
      </c>
      <c r="H15" s="71" t="e">
        <f>+(G15-D15)/D15</f>
        <v>#DIV/0!</v>
      </c>
    </row>
    <row r="16" spans="1:8" s="28" customFormat="1" ht="20.100000000000001" customHeight="1" x14ac:dyDescent="0.2">
      <c r="A16" s="35"/>
      <c r="B16" s="36"/>
      <c r="C16" s="36"/>
      <c r="D16" s="36"/>
      <c r="E16" s="37"/>
      <c r="F16" s="94" t="s">
        <v>15</v>
      </c>
      <c r="G16" s="94"/>
      <c r="H16" s="52" t="e">
        <f>+(E15-B15)/B15</f>
        <v>#DIV/0!</v>
      </c>
    </row>
    <row r="17" spans="1:8" x14ac:dyDescent="0.2">
      <c r="A17" s="2"/>
      <c r="B17" s="1"/>
      <c r="C17" s="1"/>
      <c r="D17" s="1"/>
      <c r="E17" s="3"/>
      <c r="F17" s="3"/>
      <c r="G17" s="3"/>
      <c r="H17" s="3"/>
    </row>
    <row r="18" spans="1:8" ht="16.5" customHeight="1" x14ac:dyDescent="0.2">
      <c r="A18" s="47"/>
      <c r="B18" s="45"/>
      <c r="C18" s="45"/>
      <c r="D18" s="54">
        <v>2024</v>
      </c>
      <c r="E18" s="47"/>
      <c r="F18" s="46"/>
      <c r="G18" s="46"/>
      <c r="H18" s="72">
        <v>2025</v>
      </c>
    </row>
    <row r="19" spans="1:8" s="20" customFormat="1" ht="20.100000000000001" customHeight="1" x14ac:dyDescent="0.2">
      <c r="A19" s="38" t="s">
        <v>16</v>
      </c>
      <c r="B19" s="39" t="s">
        <v>18</v>
      </c>
      <c r="C19" s="39" t="s">
        <v>20</v>
      </c>
      <c r="D19" s="40" t="s">
        <v>19</v>
      </c>
      <c r="E19" s="48" t="s">
        <v>4</v>
      </c>
      <c r="F19" s="40" t="s">
        <v>5</v>
      </c>
      <c r="G19" s="40" t="s">
        <v>6</v>
      </c>
      <c r="H19" s="40" t="s">
        <v>13</v>
      </c>
    </row>
    <row r="20" spans="1:8" ht="20.100000000000001" customHeight="1" x14ac:dyDescent="0.2">
      <c r="A20" s="73"/>
      <c r="B20" s="53"/>
      <c r="C20" s="53"/>
      <c r="D20" s="53"/>
      <c r="E20" s="49"/>
      <c r="F20" s="41"/>
      <c r="G20" s="41"/>
      <c r="H20" s="74" t="s">
        <v>14</v>
      </c>
    </row>
    <row r="21" spans="1:8" ht="20.100000000000001" customHeight="1" x14ac:dyDescent="0.2">
      <c r="A21" s="42" t="s">
        <v>11</v>
      </c>
      <c r="B21" s="43">
        <f>SUM(B20:B20)</f>
        <v>0</v>
      </c>
      <c r="C21" s="43">
        <f>SUM(C20:C20)</f>
        <v>0</v>
      </c>
      <c r="D21" s="43">
        <f>SUM(D20:D20)</f>
        <v>0</v>
      </c>
      <c r="E21" s="50">
        <f>SUM(E20:E20)</f>
        <v>0</v>
      </c>
      <c r="F21" s="44">
        <f>SUM(F20:F20)</f>
        <v>0</v>
      </c>
      <c r="G21" s="44">
        <f>SUM(G20:G20)</f>
        <v>0</v>
      </c>
      <c r="H21" s="71" t="e">
        <f>+(G21-D21)/D21</f>
        <v>#DIV/0!</v>
      </c>
    </row>
    <row r="22" spans="1:8" s="28" customFormat="1" ht="20.100000000000001" customHeight="1" x14ac:dyDescent="0.2">
      <c r="A22" s="35"/>
      <c r="B22" s="36"/>
      <c r="C22" s="36"/>
      <c r="D22" s="36"/>
      <c r="E22" s="37"/>
      <c r="F22" s="94" t="s">
        <v>15</v>
      </c>
      <c r="G22" s="94"/>
      <c r="H22" s="52" t="e">
        <f>+(E21-B21)/B21</f>
        <v>#DIV/0!</v>
      </c>
    </row>
  </sheetData>
  <mergeCells count="4">
    <mergeCell ref="F16:G16"/>
    <mergeCell ref="F22:G2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2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16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G29" sqref="G29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2" t="s">
        <v>28</v>
      </c>
      <c r="B9" s="92"/>
      <c r="C9" s="92"/>
      <c r="D9" s="92"/>
      <c r="E9" s="92"/>
      <c r="F9" s="92"/>
      <c r="G9" s="92"/>
      <c r="H9" s="92"/>
      <c r="I9" s="92"/>
    </row>
    <row r="10" spans="1:9" s="15" customFormat="1" ht="11.25" x14ac:dyDescent="0.2">
      <c r="A10" s="19"/>
      <c r="B10" s="16"/>
      <c r="C10" s="16"/>
      <c r="D10" s="16"/>
      <c r="E10" s="16"/>
      <c r="F10" s="93" t="str">
        <f>+CONCATENATE(MID(Principal!C13,1,14)," de ambas temporadas")</f>
        <v>datos al 31/01 de ambas temporadas</v>
      </c>
      <c r="G10" s="93"/>
      <c r="H10" s="93"/>
      <c r="I10" s="93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/>
      <c r="B14" s="73"/>
      <c r="C14" s="53"/>
      <c r="D14" s="53"/>
      <c r="E14" s="53"/>
      <c r="F14" s="49"/>
      <c r="G14" s="41"/>
      <c r="H14" s="41"/>
      <c r="I14" s="84" t="s">
        <v>14</v>
      </c>
    </row>
    <row r="15" spans="1:9" ht="20.100000000000001" customHeight="1" x14ac:dyDescent="0.2">
      <c r="A15" s="59" t="s">
        <v>11</v>
      </c>
      <c r="B15" s="59"/>
      <c r="C15" s="55">
        <f>SUM(C14:C14)</f>
        <v>0</v>
      </c>
      <c r="D15" s="55">
        <f>SUM(D14:D14)</f>
        <v>0</v>
      </c>
      <c r="E15" s="56">
        <f>SUM(E14:E14)</f>
        <v>0</v>
      </c>
      <c r="F15" s="57">
        <f>SUM(F14:F14)</f>
        <v>0</v>
      </c>
      <c r="G15" s="58">
        <f>SUM(G14:G14)</f>
        <v>0</v>
      </c>
      <c r="H15" s="58">
        <f>SUM(H14:H14)</f>
        <v>0</v>
      </c>
      <c r="I15" s="85" t="e">
        <f>+(H15-E15)/E15</f>
        <v>#DIV/0!</v>
      </c>
    </row>
    <row r="16" spans="1:9" s="28" customFormat="1" ht="20.100000000000001" customHeight="1" x14ac:dyDescent="0.2">
      <c r="A16" s="30"/>
      <c r="B16" s="30"/>
      <c r="C16" s="30"/>
      <c r="D16" s="30"/>
      <c r="E16" s="30"/>
      <c r="F16" s="30"/>
      <c r="G16" s="95" t="s">
        <v>15</v>
      </c>
      <c r="H16" s="95"/>
      <c r="I16" s="51" t="e">
        <f>+(F15-C15)/C15</f>
        <v>#DIV/0!</v>
      </c>
    </row>
  </sheetData>
  <mergeCells count="3">
    <mergeCell ref="G16:H16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2025-01-28T13:40:39Z</cp:lastPrinted>
  <dcterms:created xsi:type="dcterms:W3CDTF">2000-02-12T15:57:40Z</dcterms:created>
  <dcterms:modified xsi:type="dcterms:W3CDTF">2025-01-28T13:48:38Z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